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6978A6B4-682A-4DCF-8D45-6F8A5581EAA3}" xr6:coauthVersionLast="36" xr6:coauthVersionMax="36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2225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68" i="1"/>
  <c r="H48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48" i="1" s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H78" i="1" s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F68" i="1" s="1"/>
  <c r="D48" i="1"/>
  <c r="D68" i="1" s="1"/>
  <c r="C48" i="1"/>
  <c r="G39" i="1"/>
  <c r="H39" i="1" s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F43" i="1" s="1"/>
  <c r="F73" i="1" s="1"/>
  <c r="D17" i="1"/>
  <c r="D43" i="1" s="1"/>
  <c r="D73" i="1" s="1"/>
  <c r="C17" i="1"/>
  <c r="C68" i="1" l="1"/>
  <c r="G43" i="1"/>
  <c r="H17" i="1"/>
  <c r="G68" i="1"/>
  <c r="C43" i="1"/>
  <c r="E17" i="1"/>
  <c r="E39" i="1"/>
  <c r="G73" i="1"/>
  <c r="H37" i="1"/>
  <c r="H43" i="1" s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<sst xmlns="http://schemas.openxmlformats.org/spreadsheetml/2006/main" count="86" uniqueCount="86">
  <si>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</si>
  <si>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</si>
  <si>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</si>
  <si>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</si>
  <si>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</si>
  <si>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</si>
  <si>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</si>
  <si>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</si>
  <si>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</si>
  <si>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</si>
  <si>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</si>
  <si>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</si>
  <si>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</si>
  <si>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</si>
  <si>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</si>
  <si>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</si>
  <si>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</si>
  <si>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</si>
  <si>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</si>
  <si>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</si>
  <si>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</si>
  <si>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</si>
  <si>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</si>
  <si>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</si>
  <si>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</si>
  <si>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</si>
  <si>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</si>
  <si>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</si>
  <si>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</si>
  <si>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</si>
  <si>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</si>
  <si>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</si>
  <si>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</si>
  <si>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</si>
  <si>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</si>
  <si>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</si>
  <si>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</si>
  <si>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</si>
  <si>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</si>
  <si>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</si>
  <si>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</si>
  <si>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</si>
  <si>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</si>
  <si>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</si>
  <si>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</si>
  <si>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</si>
  <si>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</si>
  <si>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</si>
  <si>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</si>
  <si>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</si>
  <si>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</si>
  <si>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</si>
  <si>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</si>
  <si>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</si>
  <si>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</si>
  <si>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</si>
  <si>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</si>
  <si>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</si>
  <si>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</si>
  <si>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</si>
  <si>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</si>
  <si>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</si>
  <si>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</si>
  <si>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</si>
  <si>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</si>
  <si>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</si>
  <si>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</si>
  <si>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</si>
  <si>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</si>
  <si>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</si>
  <si>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</si>
  <si>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</si>
  <si>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</si>
  <si>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</si>
  <si>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</si>
  <si>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DESARROLLO INTEGRAL DE LA FAMILIA DEL ESTADO DE CHIHUAHUA</t>
  </si>
  <si>
    <t>Del 01 de enero de 2024 al 31 de diciembre de 2024 (b)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</si>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</sst>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1</xdr:row>
      <xdr:rowOff>84666</xdr:rowOff>
    </xdr:from>
    <xdr:to>
      <xdr:col>1</xdr:col>
      <xdr:colOff>920750</xdr:colOff>
      <xdr:row>4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6A6F6-2375-4A1C-B804-09CE9FC185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243416"/>
          <a:ext cx="751417" cy="381001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222250</xdr:colOff>
      <xdr:row>1</xdr:row>
      <xdr:rowOff>74083</xdr:rowOff>
    </xdr:from>
    <xdr:to>
      <xdr:col>7</xdr:col>
      <xdr:colOff>825500</xdr:colOff>
      <xdr:row>4</xdr:row>
      <xdr:rowOff>61354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65FC1D-28B4-40B4-BAD7-9049D3905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232833"/>
          <a:ext cx="603250" cy="431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12" sqref="B1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9" t="s">
        <v>75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5" t="s">
        <v>76</v>
      </c>
      <c r="C4" s="46"/>
      <c r="D4" s="46"/>
      <c r="E4" s="46"/>
      <c r="F4" s="46"/>
      <c r="G4" s="46"/>
      <c r="H4" s="47"/>
    </row>
    <row r="5" spans="2:9" ht="12.75" thickBot="1" x14ac:dyDescent="0.25">
      <c r="B5" s="48" t="s">
        <v>2</v>
      </c>
      <c r="C5" s="49"/>
      <c r="D5" s="49"/>
      <c r="E5" s="49"/>
      <c r="F5" s="49"/>
      <c r="G5" s="49"/>
      <c r="H5" s="50"/>
    </row>
    <row r="6" spans="2:9" ht="12.75" thickBot="1" x14ac:dyDescent="0.25">
      <c r="B6" s="51" t="s">
        <v>3</v>
      </c>
      <c r="C6" s="53" t="s">
        <v>4</v>
      </c>
      <c r="D6" s="54"/>
      <c r="E6" s="54"/>
      <c r="F6" s="54"/>
      <c r="G6" s="55"/>
      <c r="H6" s="56" t="s">
        <v>5</v>
      </c>
    </row>
    <row r="7" spans="2:9" ht="30" customHeight="1" thickBot="1" x14ac:dyDescent="0.25">
      <c r="B7" s="52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7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819360</v>
      </c>
      <c r="D14" s="24">
        <v>1440128.33</v>
      </c>
      <c r="E14" s="26">
        <f t="shared" si="0"/>
        <v>2259488.33</v>
      </c>
      <c r="F14" s="24">
        <v>2259488.33</v>
      </c>
      <c r="G14" s="24">
        <v>2259488.33</v>
      </c>
      <c r="H14" s="26">
        <f t="shared" si="1"/>
        <v>1440128.33</v>
      </c>
    </row>
    <row r="15" spans="2:9" x14ac:dyDescent="0.2">
      <c r="B15" s="9" t="s">
        <v>17</v>
      </c>
      <c r="C15" s="24">
        <v>7251384.96</v>
      </c>
      <c r="D15" s="24">
        <v>-7251384.96</v>
      </c>
      <c r="E15" s="26">
        <f t="shared" si="0"/>
        <v>0</v>
      </c>
      <c r="F15" s="24">
        <v>0</v>
      </c>
      <c r="G15" s="24">
        <v>0</v>
      </c>
      <c r="H15" s="26">
        <f t="shared" si="1"/>
        <v>-7251384.96</v>
      </c>
    </row>
    <row r="16" spans="2:9" ht="15" customHeight="1" x14ac:dyDescent="0.2">
      <c r="B16" s="10" t="s">
        <v>18</v>
      </c>
      <c r="C16" s="24">
        <v>27068822.039999999</v>
      </c>
      <c r="D16" s="24">
        <v>68302711.849999994</v>
      </c>
      <c r="E16" s="26">
        <f t="shared" si="0"/>
        <v>95371533.889999986</v>
      </c>
      <c r="F16" s="24">
        <v>54945144.270000003</v>
      </c>
      <c r="G16" s="24">
        <v>43685890.770000003</v>
      </c>
      <c r="H16" s="26">
        <f t="shared" si="1"/>
        <v>16617068.730000004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365023929.75</v>
      </c>
      <c r="D37" s="22">
        <f t="shared" ref="D37:G37" si="8">D38</f>
        <v>141548292.34999999</v>
      </c>
      <c r="E37" s="28">
        <f t="shared" si="3"/>
        <v>506572222.10000002</v>
      </c>
      <c r="F37" s="22">
        <f t="shared" si="8"/>
        <v>506572222.10000002</v>
      </c>
      <c r="G37" s="22">
        <f t="shared" si="8"/>
        <v>482593395.45999998</v>
      </c>
      <c r="H37" s="26">
        <f t="shared" si="7"/>
        <v>117569465.70999998</v>
      </c>
    </row>
    <row r="38" spans="2:8" x14ac:dyDescent="0.2">
      <c r="B38" s="13" t="s">
        <v>40</v>
      </c>
      <c r="C38" s="25">
        <v>365023929.75</v>
      </c>
      <c r="D38" s="25">
        <v>141548292.34999999</v>
      </c>
      <c r="E38" s="28">
        <f t="shared" si="3"/>
        <v>506572222.10000002</v>
      </c>
      <c r="F38" s="25">
        <v>506572222.10000002</v>
      </c>
      <c r="G38" s="25">
        <v>482593395.45999998</v>
      </c>
      <c r="H38" s="28">
        <f t="shared" si="7"/>
        <v>117569465.70999998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8">
        <f>SUM(C10:C17,C30,C36,C37,C39)</f>
        <v>400163496.75</v>
      </c>
      <c r="D43" s="58">
        <f t="shared" ref="D43:H43" si="10">SUM(D10:D17,D30,D36,D37,D39)</f>
        <v>204039747.56999999</v>
      </c>
      <c r="E43" s="38">
        <f t="shared" si="10"/>
        <v>604203244.32000005</v>
      </c>
      <c r="F43" s="58">
        <f t="shared" si="10"/>
        <v>563776854.70000005</v>
      </c>
      <c r="G43" s="58">
        <f t="shared" si="10"/>
        <v>528538774.56</v>
      </c>
      <c r="H43" s="38">
        <f t="shared" si="10"/>
        <v>128375277.80999999</v>
      </c>
    </row>
    <row r="44" spans="2:8" x14ac:dyDescent="0.2">
      <c r="B44" s="7" t="s">
        <v>45</v>
      </c>
      <c r="C44" s="58"/>
      <c r="D44" s="58"/>
      <c r="E44" s="38"/>
      <c r="F44" s="58"/>
      <c r="G44" s="58"/>
      <c r="H44" s="38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355931416</v>
      </c>
      <c r="D65" s="24">
        <v>54199467.82</v>
      </c>
      <c r="E65" s="26">
        <f>SUM(D65,C65)</f>
        <v>410130883.81999999</v>
      </c>
      <c r="F65" s="24">
        <v>410130883.81999999</v>
      </c>
      <c r="G65" s="24">
        <v>410130883.81999999</v>
      </c>
      <c r="H65" s="26">
        <f>SUM(G65-C65)</f>
        <v>54199467.819999993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355931416</v>
      </c>
      <c r="D68" s="22">
        <f t="shared" ref="D68:G68" si="18">SUM(D48,D57,D62,D65,D66)</f>
        <v>54199467.82</v>
      </c>
      <c r="E68" s="26">
        <f t="shared" si="18"/>
        <v>410130883.81999999</v>
      </c>
      <c r="F68" s="22">
        <f t="shared" si="18"/>
        <v>410130883.81999999</v>
      </c>
      <c r="G68" s="22">
        <f t="shared" si="18"/>
        <v>410130883.81999999</v>
      </c>
      <c r="H68" s="26">
        <f>SUM(H48,H57,H62,H65,H66)</f>
        <v>54199467.819999993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756094912.75</v>
      </c>
      <c r="D73" s="22">
        <f t="shared" ref="D73:G73" si="21">SUM(D43,D68,D70)</f>
        <v>258239215.38999999</v>
      </c>
      <c r="E73" s="26">
        <f t="shared" si="21"/>
        <v>1014334128.1400001</v>
      </c>
      <c r="F73" s="22">
        <f t="shared" si="21"/>
        <v>973907738.51999998</v>
      </c>
      <c r="G73" s="22">
        <f t="shared" si="21"/>
        <v>938669658.38</v>
      </c>
      <c r="H73" s="26">
        <f>SUM(H43,H68,H70)</f>
        <v>182574745.63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6" s="33" customFormat="1" x14ac:dyDescent="0.2">
      <c r="B81" s="32"/>
    </row>
    <row r="82" spans="2:6" s="33" customFormat="1" x14ac:dyDescent="0.2">
      <c r="B82" s="32"/>
    </row>
    <row r="83" spans="2:6" s="33" customFormat="1" ht="15" x14ac:dyDescent="0.2">
      <c r="B83" s="35" t="s">
        <v>77</v>
      </c>
      <c r="C83" s="35"/>
      <c r="D83" s="36"/>
      <c r="E83" s="35" t="s">
        <v>78</v>
      </c>
      <c r="F83" s="35"/>
    </row>
    <row r="84" spans="2:6" s="33" customFormat="1" ht="15" x14ac:dyDescent="0.2">
      <c r="B84" s="35" t="s">
        <v>79</v>
      </c>
      <c r="C84" s="35"/>
      <c r="D84" s="36"/>
      <c r="E84" s="35" t="s">
        <v>80</v>
      </c>
      <c r="F84" s="35"/>
    </row>
    <row r="85" spans="2:6" s="33" customFormat="1" ht="15" x14ac:dyDescent="0.2">
      <c r="B85" s="35" t="s">
        <v>81</v>
      </c>
      <c r="C85" s="35"/>
      <c r="D85" s="36"/>
      <c r="E85" s="35" t="s">
        <v>82</v>
      </c>
      <c r="F85" s="35"/>
    </row>
    <row r="86" spans="2:6" s="33" customFormat="1" x14ac:dyDescent="0.2">
      <c r="B86" s="35"/>
      <c r="C86" s="35"/>
      <c r="D86" s="35"/>
      <c r="E86" s="35"/>
      <c r="F86" s="35"/>
    </row>
    <row r="87" spans="2:6" s="33" customFormat="1" x14ac:dyDescent="0.2">
      <c r="B87" s="35"/>
      <c r="C87" s="35"/>
      <c r="D87" s="35"/>
      <c r="E87" s="35"/>
      <c r="F87" s="35"/>
    </row>
    <row r="88" spans="2:6" s="33" customFormat="1" x14ac:dyDescent="0.2">
      <c r="B88" s="37"/>
      <c r="C88" s="35"/>
      <c r="D88" s="35"/>
      <c r="E88" s="35"/>
      <c r="F88" s="35"/>
    </row>
    <row r="89" spans="2:6" s="33" customFormat="1" x14ac:dyDescent="0.2">
      <c r="B89" s="37"/>
      <c r="C89" s="35"/>
      <c r="D89" s="35"/>
      <c r="E89" s="35"/>
      <c r="F89" s="35"/>
    </row>
    <row r="90" spans="2:6" s="33" customFormat="1" x14ac:dyDescent="0.2">
      <c r="B90" s="37"/>
      <c r="C90" s="35"/>
      <c r="D90" s="35"/>
      <c r="E90" s="35"/>
      <c r="F90" s="35"/>
    </row>
    <row r="91" spans="2:6" s="33" customFormat="1" x14ac:dyDescent="0.2">
      <c r="B91" s="35" t="s">
        <v>83</v>
      </c>
      <c r="C91" s="37"/>
      <c r="D91" s="37"/>
      <c r="E91" s="37"/>
      <c r="F91" s="37"/>
    </row>
    <row r="92" spans="2:6" s="33" customFormat="1" x14ac:dyDescent="0.2">
      <c r="B92" s="35" t="s">
        <v>84</v>
      </c>
      <c r="C92" s="37"/>
      <c r="D92" s="37"/>
      <c r="E92" s="37"/>
      <c r="F92" s="37"/>
    </row>
    <row r="93" spans="2:6" s="33" customFormat="1" x14ac:dyDescent="0.2">
      <c r="B93" s="35" t="s">
        <v>85</v>
      </c>
      <c r="C93" s="37"/>
      <c r="D93" s="37"/>
      <c r="E93" s="37"/>
      <c r="F93" s="37"/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2025-02-06T19:41:56Z</cp:lastPrinted>
  <dcterms:created xsi:type="dcterms:W3CDTF">2020-01-08T20:55:35Z</dcterms:created>
  <dcterms:modified xsi:type="dcterms:W3CDTF">2025-02-06T19:41:58Z</dcterms:modified>
</cp:coreProperties>
</file>